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00" yWindow="65456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<sst xmlns="http://schemas.openxmlformats.org/spreadsheetml/2006/main" count="123" uniqueCount="91">
  <si>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</si>
  <si>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</si>
  <si>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</si>
  <si>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</si>
  <si>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</si>
  <si>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</si>
  <si>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</si>
  <si>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</si>
  <si>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</si>
  <si>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</si>
  <si>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</si>
  <si>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</si>
  <si>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</si>
  <si>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</si>
  <si>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</si>
  <si>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</si>
  <si>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</si>
  <si>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</si>
  <si>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</si>
  <si>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</si>
  <si>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</si>
  <si>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</si>
  <si>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</si>
  <si>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</si>
  <si>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</si>
  <si>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</si>
  <si>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</si>
  <si>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</si>
  <si>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</si>
  <si>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</si>
  <si>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</si>
  <si>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</si>
  <si>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</si>
  <si>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</si>
  <si>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</si>
  <si>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</si>
  <si>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</si>
  <si>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</si>
  <si>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</si>
  <si>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</si>
  <si>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</si>
  <si>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</si>
  <si>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</si>
  <si>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</si>
  <si>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</si>
  <si>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</si>
  <si>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</si>
  <si>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</si>
  <si>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</si>
  <si>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</si>
  <si>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</si>
  <si>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</si>
  <si>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</si>
  <si>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</si>
  <si>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</si>
  <si>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</si>
  <si>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</si>
  <si>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</si>
  <si>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</si>
  <si>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NCA</t>
  </si>
  <si>
    <t>Daintree NP</t>
  </si>
  <si>
    <t>S16°28.126'</t>
  </si>
  <si>
    <t>E145°19.644'</t>
  </si>
  <si>
    <t>Mossman Gorge section, Rex Creek trail</t>
  </si>
  <si>
    <t>(MOS)</t>
  </si>
  <si>
    <t>MOS-A</t>
  </si>
  <si>
    <t>MOS-B</t>
  </si>
  <si>
    <t>MOS-C</t>
  </si>
  <si>
    <t>MOS-D</t>
  </si>
  <si>
    <t>MOS-E</t>
  </si>
  <si>
    <t>MOS-F</t>
  </si>
  <si>
    <t>MOS-G</t>
  </si>
  <si>
    <t>MOS-H</t>
  </si>
  <si>
    <t>MOS-I</t>
  </si>
  <si>
    <t>MOS-J</t>
  </si>
  <si>
    <t>MOS-K</t>
  </si>
  <si>
    <t>MOS-L</t>
  </si>
  <si>
    <t>MOS-M</t>
  </si>
  <si>
    <t>MOS-N</t>
  </si>
  <si>
    <t>MOS-O</t>
  </si>
  <si>
    <t>MOS-P</t>
  </si>
  <si>
    <t>MOS-Q</t>
  </si>
  <si>
    <t>MOS-R</t>
  </si>
  <si>
    <t>MOS-S</t>
  </si>
  <si>
    <t>MOS-T</t>
  </si>
  <si>
    <t>MOS-U</t>
  </si>
  <si>
    <t>MOS.V</t>
  </si>
  <si>
    <t>MOS-W</t>
  </si>
  <si>
    <t>MOS-X</t>
  </si>
  <si>
    <t>MOS-Y</t>
  </si>
  <si>
    <t>MOS-Z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</si>
</sst>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A7" activePane="bottomRight" state="split"/>
      <selection pane="topLeft" activeCell="B3" sqref="B3"/>
      <selection pane="topRight" activeCell="C3" sqref="C3"/>
      <selection pane="bottomLeft" activeCell="W11" sqref="W11"/>
      <selection pane="bottomRight" activeCell="B7" sqref="B7:AH32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63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 t="s">
        <v>64</v>
      </c>
      <c r="D3" s="50" t="s">
        <v>61</v>
      </c>
      <c r="E3" s="51" t="s">
        <v>62</v>
      </c>
      <c r="F3" s="50">
        <v>130</v>
      </c>
      <c r="G3" s="52">
        <v>39050</v>
      </c>
      <c r="H3" s="48">
        <f>AQ114</f>
        <v>1</v>
      </c>
      <c r="I3" s="6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65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0.5</v>
      </c>
      <c r="P7" s="66">
        <v>0.5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0.5</v>
      </c>
      <c r="W7" s="66">
        <v>0.5</v>
      </c>
      <c r="X7" s="66">
        <v>0</v>
      </c>
      <c r="Y7" s="66">
        <v>0</v>
      </c>
      <c r="Z7" s="66">
        <v>1</v>
      </c>
      <c r="AA7" s="66">
        <v>0</v>
      </c>
      <c r="AB7" s="66">
        <v>0</v>
      </c>
      <c r="AC7" s="66">
        <v>0</v>
      </c>
      <c r="AD7" s="66">
        <v>0.5</v>
      </c>
      <c r="AE7" s="66">
        <v>0.5</v>
      </c>
      <c r="AF7" s="66">
        <v>0</v>
      </c>
      <c r="AG7" s="66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66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0.5</v>
      </c>
      <c r="S8" s="67">
        <v>0.5</v>
      </c>
      <c r="T8" s="67">
        <v>0</v>
      </c>
      <c r="U8" s="67">
        <v>0</v>
      </c>
      <c r="V8" s="67">
        <v>0.5</v>
      </c>
      <c r="W8" s="67">
        <v>0.5</v>
      </c>
      <c r="X8" s="67">
        <v>0</v>
      </c>
      <c r="Y8" s="67">
        <v>1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67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0.5</v>
      </c>
      <c r="AE9" s="67">
        <v>0.5</v>
      </c>
      <c r="AF9" s="67">
        <v>0</v>
      </c>
      <c r="AG9" s="67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68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0.5</v>
      </c>
      <c r="P10" s="67">
        <v>0.5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0.5</v>
      </c>
      <c r="AE10" s="67">
        <v>0.5</v>
      </c>
      <c r="AF10" s="67">
        <v>0</v>
      </c>
      <c r="AG10" s="67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0.5</v>
      </c>
      <c r="R11" s="67">
        <v>0.5</v>
      </c>
      <c r="S11" s="67">
        <v>0</v>
      </c>
      <c r="T11" s="67">
        <v>0</v>
      </c>
      <c r="U11" s="67">
        <v>0</v>
      </c>
      <c r="V11" s="67">
        <v>0.5</v>
      </c>
      <c r="W11" s="67">
        <v>0.5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0.5</v>
      </c>
      <c r="AE11" s="67">
        <v>0.5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70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0.33</v>
      </c>
      <c r="Q12" s="67">
        <v>0.33</v>
      </c>
      <c r="R12" s="67">
        <v>0.33</v>
      </c>
      <c r="S12" s="67">
        <v>0</v>
      </c>
      <c r="T12" s="67">
        <v>0</v>
      </c>
      <c r="U12" s="67">
        <v>0</v>
      </c>
      <c r="V12" s="67">
        <v>0.5</v>
      </c>
      <c r="W12" s="67">
        <v>0.5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71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0.5</v>
      </c>
      <c r="P13" s="67">
        <v>0.5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0.5</v>
      </c>
      <c r="W13" s="67">
        <v>0.5</v>
      </c>
      <c r="X13" s="67">
        <v>0</v>
      </c>
      <c r="Y13" s="67">
        <v>0</v>
      </c>
      <c r="Z13" s="67">
        <v>1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72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0.5</v>
      </c>
      <c r="Q14" s="67">
        <v>0.5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</v>
      </c>
      <c r="X14" s="67">
        <v>0</v>
      </c>
      <c r="Y14" s="67">
        <v>0.5</v>
      </c>
      <c r="Z14" s="67">
        <v>0.5</v>
      </c>
      <c r="AA14" s="67">
        <v>0</v>
      </c>
      <c r="AB14" s="67">
        <v>0</v>
      </c>
      <c r="AC14" s="67">
        <v>1</v>
      </c>
      <c r="AD14" s="67">
        <v>0</v>
      </c>
      <c r="AE14" s="67">
        <v>0</v>
      </c>
      <c r="AF14" s="67">
        <v>0</v>
      </c>
      <c r="AG14" s="67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73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1</v>
      </c>
      <c r="T15" s="67">
        <v>0</v>
      </c>
      <c r="U15" s="67">
        <v>0</v>
      </c>
      <c r="V15" s="67">
        <v>0.5</v>
      </c>
      <c r="W15" s="67">
        <v>0.5</v>
      </c>
      <c r="X15" s="67">
        <v>0</v>
      </c>
      <c r="Y15" s="67">
        <v>0.5</v>
      </c>
      <c r="Z15" s="67">
        <v>0.5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74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0.5</v>
      </c>
      <c r="Q16" s="67">
        <v>0.5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1</v>
      </c>
      <c r="AD16" s="67">
        <v>0</v>
      </c>
      <c r="AE16" s="67">
        <v>0</v>
      </c>
      <c r="AF16" s="67">
        <v>0</v>
      </c>
      <c r="AG16" s="67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75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0.5</v>
      </c>
      <c r="Q17" s="67">
        <v>0.5</v>
      </c>
      <c r="R17" s="67">
        <v>0</v>
      </c>
      <c r="S17" s="67">
        <v>0</v>
      </c>
      <c r="T17" s="67">
        <v>0</v>
      </c>
      <c r="U17" s="67">
        <v>0</v>
      </c>
      <c r="V17" s="67">
        <v>0.5</v>
      </c>
      <c r="W17" s="67">
        <v>0.5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76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77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0.5</v>
      </c>
      <c r="Q19" s="67">
        <v>0.5</v>
      </c>
      <c r="R19" s="67">
        <v>0</v>
      </c>
      <c r="S19" s="67">
        <v>0</v>
      </c>
      <c r="T19" s="67">
        <v>0</v>
      </c>
      <c r="U19" s="67">
        <v>0</v>
      </c>
      <c r="V19" s="67">
        <v>0.5</v>
      </c>
      <c r="W19" s="67">
        <v>0.5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1</v>
      </c>
      <c r="AE19" s="67">
        <v>0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78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0.5</v>
      </c>
      <c r="Q20" s="67">
        <v>0.5</v>
      </c>
      <c r="R20" s="67">
        <v>0</v>
      </c>
      <c r="S20" s="67">
        <v>0</v>
      </c>
      <c r="T20" s="67">
        <v>0</v>
      </c>
      <c r="U20" s="67">
        <v>0</v>
      </c>
      <c r="V20" s="67">
        <v>0.5</v>
      </c>
      <c r="W20" s="67">
        <v>0.5</v>
      </c>
      <c r="X20" s="67">
        <v>0</v>
      </c>
      <c r="Y20" s="67">
        <v>0.5</v>
      </c>
      <c r="Z20" s="67">
        <v>0.5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79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0.5</v>
      </c>
      <c r="Q21" s="67">
        <v>0.5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0.5</v>
      </c>
      <c r="AE21" s="67">
        <v>0.5</v>
      </c>
      <c r="AF21" s="67">
        <v>0</v>
      </c>
      <c r="AG21" s="67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1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80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0.5</v>
      </c>
      <c r="P22" s="67">
        <v>0.5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0.5</v>
      </c>
      <c r="AD22" s="67">
        <v>0.5</v>
      </c>
      <c r="AE22" s="67">
        <v>0</v>
      </c>
      <c r="AF22" s="67">
        <v>0</v>
      </c>
      <c r="AG22" s="67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81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0.5</v>
      </c>
      <c r="S23" s="67">
        <v>0.5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0.5</v>
      </c>
      <c r="Z23" s="67">
        <v>0.5</v>
      </c>
      <c r="AA23" s="67">
        <v>0</v>
      </c>
      <c r="AB23" s="67">
        <v>0</v>
      </c>
      <c r="AC23" s="67">
        <v>1</v>
      </c>
      <c r="AD23" s="67">
        <v>0</v>
      </c>
      <c r="AE23" s="67">
        <v>0</v>
      </c>
      <c r="AF23" s="67">
        <v>0</v>
      </c>
      <c r="AG23" s="67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1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82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0.5</v>
      </c>
      <c r="W24" s="67">
        <v>0.5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83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0.5</v>
      </c>
      <c r="P25" s="67">
        <v>0.5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84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1</v>
      </c>
      <c r="S26" s="67">
        <v>0</v>
      </c>
      <c r="T26" s="67">
        <v>0</v>
      </c>
      <c r="U26" s="67">
        <v>0</v>
      </c>
      <c r="V26" s="67">
        <v>1</v>
      </c>
      <c r="W26" s="67">
        <v>0</v>
      </c>
      <c r="X26" s="67">
        <v>0</v>
      </c>
      <c r="Y26" s="67">
        <v>1</v>
      </c>
      <c r="Z26" s="67">
        <v>0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85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0.5</v>
      </c>
      <c r="P27" s="67">
        <v>0.5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0</v>
      </c>
      <c r="AD27" s="67">
        <v>1</v>
      </c>
      <c r="AE27" s="67">
        <v>0</v>
      </c>
      <c r="AF27" s="67">
        <v>0</v>
      </c>
      <c r="AG27" s="6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86</v>
      </c>
      <c r="C28" s="67">
        <v>1</v>
      </c>
      <c r="D28" s="67">
        <v>0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0.25</v>
      </c>
      <c r="Q28" s="67">
        <v>0.25</v>
      </c>
      <c r="R28" s="67">
        <v>0.25</v>
      </c>
      <c r="S28" s="67">
        <v>0.25</v>
      </c>
      <c r="T28" s="67">
        <v>0</v>
      </c>
      <c r="U28" s="67">
        <v>0</v>
      </c>
      <c r="V28" s="67">
        <v>0</v>
      </c>
      <c r="W28" s="67">
        <v>1</v>
      </c>
      <c r="X28" s="67">
        <v>0</v>
      </c>
      <c r="Y28" s="67">
        <v>0</v>
      </c>
      <c r="Z28" s="67">
        <v>1</v>
      </c>
      <c r="AA28" s="67">
        <v>0</v>
      </c>
      <c r="AB28" s="67">
        <v>0</v>
      </c>
      <c r="AC28" s="67">
        <v>0.5</v>
      </c>
      <c r="AD28" s="67">
        <v>0.5</v>
      </c>
      <c r="AE28" s="67">
        <v>0</v>
      </c>
      <c r="AF28" s="67">
        <v>0.5</v>
      </c>
      <c r="AG28" s="67">
        <v>0.5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67" t="s">
        <v>87</v>
      </c>
      <c r="C29" s="67">
        <v>1</v>
      </c>
      <c r="D29" s="67">
        <v>0</v>
      </c>
      <c r="E29" s="67">
        <v>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1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1</v>
      </c>
      <c r="X29" s="67">
        <v>0</v>
      </c>
      <c r="Y29" s="67">
        <v>0</v>
      </c>
      <c r="Z29" s="67">
        <v>1</v>
      </c>
      <c r="AA29" s="67">
        <v>0</v>
      </c>
      <c r="AB29" s="67">
        <v>0</v>
      </c>
      <c r="AC29" s="67">
        <v>0</v>
      </c>
      <c r="AD29" s="67">
        <v>0</v>
      </c>
      <c r="AE29" s="67">
        <v>1</v>
      </c>
      <c r="AF29" s="67">
        <v>0</v>
      </c>
      <c r="AG29" s="67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1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67" t="s">
        <v>88</v>
      </c>
      <c r="C30" s="67">
        <v>1</v>
      </c>
      <c r="D30" s="67">
        <v>0</v>
      </c>
      <c r="E30" s="67">
        <v>1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0.33</v>
      </c>
      <c r="R30" s="67">
        <v>0.33</v>
      </c>
      <c r="S30" s="67">
        <v>0.33</v>
      </c>
      <c r="T30" s="67">
        <v>0</v>
      </c>
      <c r="U30" s="67">
        <v>0</v>
      </c>
      <c r="V30" s="67">
        <v>0.5</v>
      </c>
      <c r="W30" s="67">
        <v>0.5</v>
      </c>
      <c r="X30" s="67">
        <v>0</v>
      </c>
      <c r="Y30" s="67">
        <v>0</v>
      </c>
      <c r="Z30" s="67">
        <v>1</v>
      </c>
      <c r="AA30" s="67">
        <v>0</v>
      </c>
      <c r="AB30" s="67">
        <v>0</v>
      </c>
      <c r="AC30" s="67">
        <v>0</v>
      </c>
      <c r="AD30" s="67">
        <v>1</v>
      </c>
      <c r="AE30" s="67">
        <v>0</v>
      </c>
      <c r="AF30" s="67">
        <v>0</v>
      </c>
      <c r="AG30" s="67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1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67" t="s">
        <v>89</v>
      </c>
      <c r="C31" s="67">
        <v>1</v>
      </c>
      <c r="D31" s="67">
        <v>0</v>
      </c>
      <c r="E31" s="67">
        <v>1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0.5</v>
      </c>
      <c r="P31" s="67">
        <v>0.5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0.5</v>
      </c>
      <c r="W31" s="67">
        <v>0.5</v>
      </c>
      <c r="X31" s="67">
        <v>0</v>
      </c>
      <c r="Y31" s="67">
        <v>0</v>
      </c>
      <c r="Z31" s="67">
        <v>1</v>
      </c>
      <c r="AA31" s="67">
        <v>0</v>
      </c>
      <c r="AB31" s="67">
        <v>0</v>
      </c>
      <c r="AC31" s="67">
        <v>0</v>
      </c>
      <c r="AD31" s="67">
        <v>1</v>
      </c>
      <c r="AE31" s="67">
        <v>0</v>
      </c>
      <c r="AF31" s="67">
        <v>0</v>
      </c>
      <c r="AG31" s="67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67" t="s">
        <v>90</v>
      </c>
      <c r="C32" s="67">
        <v>1</v>
      </c>
      <c r="D32" s="67">
        <v>0</v>
      </c>
      <c r="E32" s="67">
        <v>1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0.5</v>
      </c>
      <c r="Q32" s="67">
        <v>0.5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1</v>
      </c>
      <c r="X32" s="67">
        <v>0</v>
      </c>
      <c r="Y32" s="67">
        <v>0</v>
      </c>
      <c r="Z32" s="67">
        <v>1</v>
      </c>
      <c r="AA32" s="67">
        <v>0</v>
      </c>
      <c r="AB32" s="67">
        <v>0</v>
      </c>
      <c r="AC32" s="67">
        <v>0</v>
      </c>
      <c r="AD32" s="67">
        <v>1</v>
      </c>
      <c r="AE32" s="67">
        <v>0</v>
      </c>
      <c r="AF32" s="67">
        <v>0</v>
      </c>
      <c r="AG32" s="67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26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26</v>
      </c>
      <c r="AR108" s="7">
        <f t="shared" si="91"/>
        <v>26</v>
      </c>
      <c r="AS108" s="7">
        <f t="shared" si="91"/>
        <v>26</v>
      </c>
      <c r="AT108" s="7">
        <f t="shared" si="91"/>
        <v>0</v>
      </c>
      <c r="AU108" s="7">
        <f t="shared" si="91"/>
        <v>0</v>
      </c>
      <c r="AV108" s="7">
        <f t="shared" si="91"/>
        <v>0</v>
      </c>
      <c r="AW108" s="7">
        <f t="shared" si="91"/>
        <v>0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0</v>
      </c>
      <c r="BC108" s="7">
        <f t="shared" si="91"/>
        <v>7</v>
      </c>
      <c r="BD108" s="7">
        <f t="shared" si="91"/>
        <v>16</v>
      </c>
      <c r="BE108" s="7">
        <f t="shared" si="91"/>
        <v>14</v>
      </c>
      <c r="BF108" s="7">
        <f t="shared" si="91"/>
        <v>8</v>
      </c>
      <c r="BG108" s="7">
        <f t="shared" si="91"/>
        <v>5</v>
      </c>
      <c r="BH108" s="7">
        <f t="shared" si="91"/>
        <v>0</v>
      </c>
      <c r="BI108" s="7">
        <f t="shared" si="91"/>
        <v>0</v>
      </c>
      <c r="BJ108" s="7">
        <f t="shared" si="91"/>
        <v>15</v>
      </c>
      <c r="BK108" s="7">
        <f t="shared" si="91"/>
        <v>25</v>
      </c>
      <c r="BL108" s="7">
        <f t="shared" si="91"/>
        <v>0</v>
      </c>
      <c r="BM108" s="7">
        <f t="shared" si="91"/>
        <v>7</v>
      </c>
      <c r="BN108" s="7">
        <f t="shared" si="91"/>
        <v>23</v>
      </c>
      <c r="BO108" s="7">
        <f t="shared" si="91"/>
        <v>0</v>
      </c>
      <c r="BP108" s="7">
        <f t="shared" si="91"/>
        <v>2</v>
      </c>
      <c r="BQ108" s="7">
        <f t="shared" si="91"/>
        <v>7</v>
      </c>
      <c r="BR108" s="7">
        <f t="shared" si="91"/>
        <v>17</v>
      </c>
      <c r="BS108" s="7">
        <f t="shared" si="91"/>
        <v>7</v>
      </c>
      <c r="BT108" s="7">
        <f t="shared" si="91"/>
        <v>1</v>
      </c>
      <c r="BU108" s="7">
        <f t="shared" si="91"/>
        <v>26</v>
      </c>
      <c r="BV108" s="7">
        <f t="shared" si="91"/>
        <v>2</v>
      </c>
      <c r="BW108" s="8" t="s">
        <v>39</v>
      </c>
      <c r="BX108" s="8">
        <f>SUM(BX7:BX107)</f>
        <v>26</v>
      </c>
      <c r="BY108" s="8">
        <f aca="true" t="shared" si="92" ref="BY108:CD108">SUM(BY7:BY107)</f>
        <v>26</v>
      </c>
      <c r="BZ108" s="8">
        <f t="shared" si="92"/>
        <v>26</v>
      </c>
      <c r="CA108" s="8">
        <f t="shared" si="92"/>
        <v>26</v>
      </c>
      <c r="CB108" s="8">
        <f t="shared" si="92"/>
        <v>26</v>
      </c>
      <c r="CC108" s="8">
        <f t="shared" si="92"/>
        <v>26</v>
      </c>
      <c r="CD108" s="8">
        <f t="shared" si="92"/>
        <v>26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26</v>
      </c>
      <c r="F109" s="1">
        <f>SUM(F7:F107)</f>
        <v>0</v>
      </c>
      <c r="G109" s="1">
        <f t="shared" si="93"/>
        <v>0</v>
      </c>
      <c r="H109" s="1">
        <f t="shared" si="93"/>
        <v>0</v>
      </c>
      <c r="I109" s="1">
        <f t="shared" si="93"/>
        <v>0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</v>
      </c>
      <c r="O109" s="1">
        <f t="shared" si="93"/>
        <v>3.5</v>
      </c>
      <c r="P109" s="1">
        <f t="shared" si="93"/>
        <v>7.58</v>
      </c>
      <c r="Q109" s="1">
        <f t="shared" si="93"/>
        <v>7.91</v>
      </c>
      <c r="R109" s="1">
        <f t="shared" si="93"/>
        <v>4.41</v>
      </c>
      <c r="S109" s="59">
        <f t="shared" si="93"/>
        <v>2.58</v>
      </c>
      <c r="T109" s="1">
        <f t="shared" si="93"/>
        <v>0</v>
      </c>
      <c r="U109" s="1">
        <f t="shared" si="93"/>
        <v>0</v>
      </c>
      <c r="V109" s="1">
        <f t="shared" si="93"/>
        <v>8</v>
      </c>
      <c r="W109" s="59">
        <f t="shared" si="93"/>
        <v>18</v>
      </c>
      <c r="X109" s="1">
        <f t="shared" si="93"/>
        <v>0</v>
      </c>
      <c r="Y109" s="1">
        <f t="shared" si="93"/>
        <v>5</v>
      </c>
      <c r="Z109" s="59">
        <f t="shared" si="93"/>
        <v>21</v>
      </c>
      <c r="AA109" s="1">
        <f t="shared" si="93"/>
        <v>0</v>
      </c>
      <c r="AB109" s="1">
        <f t="shared" si="93"/>
        <v>2</v>
      </c>
      <c r="AC109" s="1">
        <f t="shared" si="93"/>
        <v>6</v>
      </c>
      <c r="AD109" s="1">
        <f t="shared" si="93"/>
        <v>13.5</v>
      </c>
      <c r="AE109" s="59">
        <f t="shared" si="93"/>
        <v>4.5</v>
      </c>
      <c r="AF109" s="1">
        <f t="shared" si="93"/>
        <v>0.5</v>
      </c>
      <c r="AG109" s="1">
        <f t="shared" si="93"/>
        <v>24.5</v>
      </c>
      <c r="AH109" s="59">
        <f t="shared" si="93"/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26</v>
      </c>
      <c r="E110" s="1">
        <f>BY108</f>
        <v>26</v>
      </c>
      <c r="F110" s="1">
        <f>BY108</f>
        <v>26</v>
      </c>
      <c r="G110" s="1">
        <f>BY108</f>
        <v>26</v>
      </c>
      <c r="H110" s="1">
        <f>BY108</f>
        <v>26</v>
      </c>
      <c r="I110" s="1">
        <f>BY108</f>
        <v>26</v>
      </c>
      <c r="J110" s="59">
        <f>BY108</f>
        <v>26</v>
      </c>
      <c r="K110" s="2">
        <f>BZ108</f>
        <v>26</v>
      </c>
      <c r="L110" s="2">
        <f>BZ108</f>
        <v>26</v>
      </c>
      <c r="M110" s="2">
        <f>BZ108</f>
        <v>26</v>
      </c>
      <c r="N110" s="2">
        <f>BZ108</f>
        <v>26</v>
      </c>
      <c r="O110" s="2">
        <f>BZ108</f>
        <v>26</v>
      </c>
      <c r="P110" s="2">
        <f>BZ108</f>
        <v>26</v>
      </c>
      <c r="Q110" s="2">
        <f>BZ108</f>
        <v>26</v>
      </c>
      <c r="R110" s="2">
        <f>BZ108</f>
        <v>26</v>
      </c>
      <c r="S110" s="60">
        <f>BZ108</f>
        <v>26</v>
      </c>
      <c r="T110" s="3">
        <f>CA108</f>
        <v>26</v>
      </c>
      <c r="U110" s="3">
        <f>CA108</f>
        <v>26</v>
      </c>
      <c r="V110" s="3">
        <f>CA108</f>
        <v>26</v>
      </c>
      <c r="W110" s="61">
        <f>CA108</f>
        <v>26</v>
      </c>
      <c r="X110" s="8">
        <f>CB108</f>
        <v>26</v>
      </c>
      <c r="Y110" s="8">
        <f>CB108</f>
        <v>26</v>
      </c>
      <c r="Z110" s="57">
        <f>CB108</f>
        <v>26</v>
      </c>
      <c r="AA110" s="5">
        <f>CC108</f>
        <v>26</v>
      </c>
      <c r="AB110" s="5">
        <f>CC108</f>
        <v>26</v>
      </c>
      <c r="AC110" s="5">
        <f>CC108</f>
        <v>26</v>
      </c>
      <c r="AD110" s="5">
        <f>CC108</f>
        <v>26</v>
      </c>
      <c r="AE110" s="63">
        <f>CC108</f>
        <v>26</v>
      </c>
      <c r="AF110" s="6">
        <f>CD108</f>
        <v>26</v>
      </c>
      <c r="AG110" s="6">
        <f>CD108</f>
        <v>26</v>
      </c>
      <c r="AH110" s="64">
        <f>CD108</f>
        <v>26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100</v>
      </c>
      <c r="F112" s="47">
        <f>(F109/BY108)*100</f>
        <v>0</v>
      </c>
      <c r="G112" s="47">
        <f>(G109/BY108)*100</f>
        <v>0</v>
      </c>
      <c r="H112" s="47">
        <f>(H109/BY108)*100</f>
        <v>0</v>
      </c>
      <c r="I112" s="47">
        <f>(I109/BY108)*100</f>
        <v>0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0</v>
      </c>
      <c r="O112" s="47">
        <f>(O109/BZ108)*100</f>
        <v>13.461538461538462</v>
      </c>
      <c r="P112" s="47">
        <f>(P109/BZ108)*100</f>
        <v>29.153846153846153</v>
      </c>
      <c r="Q112" s="47">
        <f>(Q109/BZ108)*100</f>
        <v>30.423076923076923</v>
      </c>
      <c r="R112" s="47">
        <f>(R109/BZ108)*100</f>
        <v>16.96153846153846</v>
      </c>
      <c r="S112" s="47">
        <f>(S109/BZ108)*100</f>
        <v>9.923076923076923</v>
      </c>
      <c r="T112" s="47">
        <f>(T109/CA108)*100</f>
        <v>0</v>
      </c>
      <c r="U112" s="47">
        <f>(U109/CA108)*100</f>
        <v>0</v>
      </c>
      <c r="V112" s="47">
        <f>(V109/CA108)*100</f>
        <v>30.76923076923077</v>
      </c>
      <c r="W112" s="47">
        <f>(W109/CA108)*100</f>
        <v>69.23076923076923</v>
      </c>
      <c r="X112" s="47">
        <f>(X109/CB108)*100</f>
        <v>0</v>
      </c>
      <c r="Y112" s="47">
        <f>(Y109/CB108)*100</f>
        <v>19.230769230769234</v>
      </c>
      <c r="Z112" s="47">
        <f>(Z109/CB108)*100</f>
        <v>80.76923076923077</v>
      </c>
      <c r="AA112" s="47">
        <f>(AA109/CC108)*100</f>
        <v>0</v>
      </c>
      <c r="AB112" s="47">
        <f>(AB109/CC108)*100</f>
        <v>7.6923076923076925</v>
      </c>
      <c r="AC112" s="47">
        <f>(AC109/CC108)*100</f>
        <v>23.076923076923077</v>
      </c>
      <c r="AD112" s="47">
        <f>(AD109/CC108)*100</f>
        <v>51.92307692307693</v>
      </c>
      <c r="AE112" s="47">
        <f>(AE109/CC108)*100</f>
        <v>17.307692307692307</v>
      </c>
      <c r="AF112" s="47">
        <f>(AF109/CD108)*100</f>
        <v>1.9230769230769231</v>
      </c>
      <c r="AG112" s="47">
        <f>(AG109/CD108)*100</f>
        <v>94.23076923076923</v>
      </c>
      <c r="AH112" s="47">
        <f>(AH109/CD108)*100</f>
        <v>3.8461538461538463</v>
      </c>
      <c r="AP112" t="s">
        <v>55</v>
      </c>
      <c r="AQ112">
        <f>AQ108*7</f>
        <v>182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32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2012-05-16T03:10:20Z</dcterms:modified>
  <cp:category/>
  <cp:version/>
  <cp:contentType/>
  <cp:contentStatus/>
</cp:coreProperties>
</file>